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matao/Desktop/"/>
    </mc:Choice>
  </mc:AlternateContent>
  <xr:revisionPtr revIDLastSave="0" documentId="13_ncr:1_{0CFF7BE7-CB19-134B-B74B-15D88094D982}" xr6:coauthVersionLast="47" xr6:coauthVersionMax="47" xr10:uidLastSave="{00000000-0000-0000-0000-000000000000}"/>
  <bookViews>
    <workbookView xWindow="560" yWindow="500" windowWidth="28240" windowHeight="16120" xr2:uid="{3102E8AD-7119-B040-896A-0D16F283F5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<sst xmlns="http://schemas.openxmlformats.org/spreadsheetml/2006/main" count="23" uniqueCount="23">
  <si>
    <t>管理费用</t>
    <phoneticPr fontId="1" type="noConversion"/>
  </si>
  <si>
    <t>其他支出</t>
    <phoneticPr fontId="1" type="noConversion"/>
  </si>
  <si>
    <t>罕见病病友援助</t>
    <phoneticPr fontId="1" type="noConversion"/>
  </si>
  <si>
    <t>罕见病病友活动及服务</t>
    <phoneticPr fontId="1" type="noConversion"/>
  </si>
  <si>
    <t>病痛挑战基金会总结十多年来罕见病群体服务经验、链接各方资源，运用罕 见病群体个案管理的方法，以罕见病病友或其家庭为服务对象，针对其在生 活中所面对的各种困境和个性化的需求制定服务方案，形成了以多层次保障 和多方共付样板为搭建目标的罕见病医疗援助工程，以多学科诊疗和全流程 服务支持为核心的罕见病线下服务中心，以及融合康复支持、教育就业支持、 政策信息支持及心理家庭支持的线上罕见病资源中心三大板块的综合服务 模式，以推动罕见病群体病有所医、医有所药、药有所保;提升医疗机构、 企业、政府等相关方以“患者”为核心在罕见病领域的多方参与度为目标，发 掘社会、患者家庭资源潜力，实现服务对象及其家庭各项功能的恢复，以改 善生活环境，提高生活质量。 2022 年度社群服务组织系列线上线下多学科 义诊; 疫情背景下，协助病友在疫情期间解决复诊、用药困境;日常服务 方面，为罕见病患者提供就业岗位、咨询、转介、在院照护、一对一陪伴支 持、特色课等服务， 各项工作受益人数超过 5000 余人次。</t>
    <phoneticPr fontId="1" type="noConversion"/>
  </si>
  <si>
    <t>罕见病组织支持及行业发展活动</t>
    <phoneticPr fontId="1" type="noConversion"/>
  </si>
  <si>
    <t>病痛挑战基金会通过协同链接，针对病友组织及医 学界、政府、企业、媒体等相关方，开展病友组织支持、搭建交流平台、联 合发声、政策推动等工作，希望协同各相关方形成合力，逐步推进罕见病群 体的制度保障。 罕见病行业发声和专题研讨:基于社群骨干培训，ICF 与 罕见病领域的各相关方长期沟通，积极互动，按不同疾病社群的情况和问题， 有针对性地联合罕见病患者组织开展共同发声行动，提升病友组织在信息管 理、病友服务、政策倡导等方面的服务质量和工作成效。 与此同时，每年 举办罕见病合作交流会，中国罕见病联盟任指导单位，以“健康中国，一个 都不能少”为主题。促进罕见病患者组织与医生、医院、企业、政府、媒体 等相关方的交流，推动各界关注并支持罕见病问题解决。大会已成功举办四 届，累计共超过 900 万线上观看量，逾 1700 篇媒体报道。</t>
    <phoneticPr fontId="1" type="noConversion"/>
  </si>
  <si>
    <t>罕见病公众倡导活动</t>
    <phoneticPr fontId="1" type="noConversion"/>
  </si>
  <si>
    <t>2022 年国际罕见病日，基金会以【分享你的生命色彩】为主题，进行线上 线下一系列倡导和互动参与活动，如罕见病调研报告发布、研讨会、罕见病 线下科普倡导、影展、纪录片展、大型融合艺术节、线上互动传播等，吸引 千万人关注罕见病群体。2022 年总计制作 6 期罕见病暖心科普漫画，2 部罕 见病人物短片，并通过多平台运营，联合多方合作媒体进行传播。 2022 年 通过中华慈善日、99 公益日等节点，积极动员高校、志愿者、捐赠人等各 界爱心人士关注支持机构公益项目;通过图文故事、互动体验等线上线下多 种渠道拓展机构长期月捐人;发起“罕见病共益计划”，现已设立三个共益基 金:长佑共益基金、罕见骨病共益基金、银香共益基金，获得捐赠款 32 万 元，将用于罕见病病友医疗援助、社会融入，病友组织支持，罕见病公众倡 导等方面。</t>
    <phoneticPr fontId="1" type="noConversion"/>
  </si>
  <si>
    <t>2022 年，ICF 研究中心政策研究主要的工作分四个部 分:1. 建立患者所需的数据库，包括政策、保险、药物、援助等。2. 行业 发声，针对新的行业和政策变化，提出基于患者视角的观察和观点。3. 行 业报告，针对罕见病领域的痛点问题，如支付等进行深入研究，提供基于患 者视角的研究报告。2022 年 2 月，发布《普惠险参与罕见病多层次保障》、 《2022 罕见病行业趋势观察报告》。两份报告受到国内主流媒体，如中新 社、光明日报、腾讯网、南方网等。《普惠险报告》新闻报道受到学习强国 转载。《趋势报告》中的数据被新华社、中央电视台等国家媒体引用。2022 年，支持相关政策和保险问题讲座 20 余场。</t>
    <phoneticPr fontId="1" type="noConversion"/>
  </si>
  <si>
    <t>罕见病政策研究</t>
    <phoneticPr fontId="1" type="noConversion"/>
  </si>
  <si>
    <t>戈谢病友专项支持</t>
    <phoneticPr fontId="1" type="noConversion"/>
  </si>
  <si>
    <t>戈谢病是溶酶体贮积症的一种，患者普遍面临高昂治疗费用的难题。患者组 织戈谢病关爱中心作为一家民间团体始终坚持为戈谢病病友提供诊疗知识 科普、探索更多支付保障路径、推进支付政策倾斜的服务工作。 2022 年戈 谢病关爱中心联合病痛挑战基金会先后举办“社会力量促进多层次保障戈谢 病交流会”、“患者生存质量调研”、“凝聚未来”2022 年政策保障交流会”、 “2022 年戈谢病病友会”等活动，累计获益病友大概 500 余人。</t>
    <phoneticPr fontId="1" type="noConversion"/>
  </si>
  <si>
    <t>庞贝病友专享支持</t>
    <phoneticPr fontId="1" type="noConversion"/>
  </si>
  <si>
    <t>庞贝病是溶酶体贮积症的一种，患者面临的迫切问题同样是治疗费用巨大， 国内仅有一种治疗药物上市。庞贝氏罕见病关爱中心作为一家由病友自身发 起的民间团体 2022 年联合病痛挑战基金会举办一次线上病友交流会，从诊 疗及康复角度为病友提供切实的疾病知识科普同时邀请多位支付保障层面 专家就庞贝病患者面临的药品可及问题进行深入探讨与交流。除此以外为病 友提供必要物资援助，累计获益病友约 200 余人。</t>
    <phoneticPr fontId="1" type="noConversion"/>
  </si>
  <si>
    <t>北京病痛挑战公益基金会2022年资金去向</t>
    <phoneticPr fontId="1" type="noConversion"/>
  </si>
  <si>
    <t>资金去向</t>
    <phoneticPr fontId="1" type="noConversion"/>
  </si>
  <si>
    <t>支出金额</t>
    <phoneticPr fontId="1" type="noConversion"/>
  </si>
  <si>
    <t>详细用途</t>
    <phoneticPr fontId="1" type="noConversion"/>
  </si>
  <si>
    <t>用于机构运营的场地、行政人力等日常开支</t>
    <phoneticPr fontId="1" type="noConversion"/>
  </si>
  <si>
    <t>总计</t>
    <phoneticPr fontId="1" type="noConversion"/>
  </si>
  <si>
    <t>罕见病医疗援助工程，是由病痛挑战基金会联合多方共同发起的全国性 罕见病民间公益援助基金，于 2018 年 2 月起设立。通过响应国家罕见病 保障政策，针对罕见病个案提供医疗资源转介、各地医保信息、最新药 物进展、个案资金援助的全方位支持，希望撬动社会政策改善及多方援 助资源介入，提升罕见病群体生命权、健康权的获得感，提升罕见病医 疗保障水平，促进罕见病医疗保障多方共付模式的建立，为罕见病群体 提供有针对性的专业医疗援助。 2022 年从行动到联合，病痛挑战基金 会进一步发挥深耕优势，发起罕见病综合服务行动和罕见病联合行动网 络，进一步凝聚各方力量;积极探索罕见病群体就医多方共付模式、医 院医生协作通道等，推动罕见病群体求医难、用药难、支付难等问题的 解决;积极配合国家、地方罕见病诊疗和保障政策，打通罕见病用药保障最后一公里，提升罕见病医疗保障水平。 2022 年度，项目累计拨付 直接援助款项超 980 万，直接受益人数超 930 人次。自 2018 年 2 月项 目启动以来，罕见病医疗援助工程项目累计拨付援助款项超 2950 万，累 计服务人数超过 2460 人次。</t>
    <phoneticPr fontId="1" type="noConversion"/>
  </si>
  <si>
    <t>筹资费用，用于机构日常筹款相关开支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</si>
</sst>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等线"/>
      <family val="2"/>
      <charset val="134"/>
      <scheme val="minor"/>
    </font>
    <font>
      <sz val="9"/>
      <name val="等线"/>
      <family val="2"/>
      <charset val="134"/>
      <scheme val="minor"/>
    </font>
    <font>
      <b/>
      <sz val="24"/>
      <color theme="1"/>
      <name val="等线"/>
      <family val="4"/>
      <charset val="134"/>
      <scheme val="minor"/>
    </font>
    <font>
      <b/>
      <sz val="16"/>
      <color theme="1"/>
      <name val="等线"/>
      <family val="4"/>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lignment vertical="center"/>
    </xf>
    <xf numFmtId="0" fontId="3" fillId="0" borderId="0" xfId="0" applyFont="1">
      <alignment vertical="center"/>
    </xf>
    <xf numFmtId="0" fontId="2"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2371-E578-8740-8003-0522A67EEAC1}">
  <dimension ref="A1:C12"/>
  <sheetViews>
    <sheetView tabSelected="1" topLeftCell="A6" workbookViewId="0">
      <selection activeCell="C15" sqref="C15"/>
    </sheetView>
  </sheetViews>
  <sheetFormatPr baseColWidth="10" defaultRowHeight="16"/>
  <cols>
    <col min="1" max="1" width="30" customWidth="1"/>
    <col min="2" max="2" width="28.6640625" customWidth="1"/>
    <col min="3" max="3" width="98.5" customWidth="1"/>
  </cols>
  <sheetData>
    <row r="1" spans="1:3" ht="31">
      <c r="A1" s="5" t="s">
        <v>15</v>
      </c>
      <c r="B1" s="5"/>
      <c r="C1" s="5"/>
    </row>
    <row r="2" spans="1:3" s="4" customFormat="1" ht="21">
      <c r="A2" s="3" t="s">
        <v>16</v>
      </c>
      <c r="B2" s="3" t="s">
        <v>17</v>
      </c>
      <c r="C2" s="3" t="s">
        <v>18</v>
      </c>
    </row>
    <row r="3" spans="1:3" ht="218" customHeight="1">
      <c r="A3" s="1" t="s">
        <v>2</v>
      </c>
      <c r="B3" s="1">
        <v>10691294.369999999</v>
      </c>
      <c r="C3" s="2" t="s">
        <v>21</v>
      </c>
    </row>
    <row r="4" spans="1:3" ht="183" customHeight="1">
      <c r="A4" s="1" t="s">
        <v>3</v>
      </c>
      <c r="B4" s="1">
        <v>5068809.18</v>
      </c>
      <c r="C4" s="2" t="s">
        <v>4</v>
      </c>
    </row>
    <row r="5" spans="1:3" ht="157" customHeight="1">
      <c r="A5" s="1" t="s">
        <v>5</v>
      </c>
      <c r="B5" s="1">
        <v>3705562.83</v>
      </c>
      <c r="C5" s="2" t="s">
        <v>6</v>
      </c>
    </row>
    <row r="6" spans="1:3" ht="132" customHeight="1">
      <c r="A6" s="1" t="s">
        <v>7</v>
      </c>
      <c r="B6" s="1">
        <v>1240557.1399999999</v>
      </c>
      <c r="C6" s="2" t="s">
        <v>8</v>
      </c>
    </row>
    <row r="7" spans="1:3" ht="128" customHeight="1">
      <c r="A7" s="1" t="s">
        <v>10</v>
      </c>
      <c r="B7" s="1">
        <v>891793.02</v>
      </c>
      <c r="C7" s="2" t="s">
        <v>9</v>
      </c>
    </row>
    <row r="8" spans="1:3" ht="88" customHeight="1">
      <c r="A8" s="1" t="s">
        <v>11</v>
      </c>
      <c r="B8" s="1">
        <v>428501.14</v>
      </c>
      <c r="C8" s="2" t="s">
        <v>12</v>
      </c>
    </row>
    <row r="9" spans="1:3" ht="91" customHeight="1">
      <c r="A9" s="1" t="s">
        <v>13</v>
      </c>
      <c r="B9" s="1">
        <v>42184.4</v>
      </c>
      <c r="C9" s="2" t="s">
        <v>14</v>
      </c>
    </row>
    <row r="10" spans="1:3" ht="17">
      <c r="A10" s="1" t="s">
        <v>0</v>
      </c>
      <c r="B10" s="1">
        <v>744832.02</v>
      </c>
      <c r="C10" s="2" t="s">
        <v>19</v>
      </c>
    </row>
    <row r="11" spans="1:3" ht="17">
      <c r="A11" s="1" t="s">
        <v>1</v>
      </c>
      <c r="B11" s="1">
        <v>47211</v>
      </c>
      <c r="C11" s="2" t="s">
        <v>22</v>
      </c>
    </row>
    <row r="12" spans="1:3" s="4" customFormat="1" ht="21">
      <c r="A12" s="3" t="s">
        <v>20</v>
      </c>
      <c r="B12" s="3">
        <f>SUM(B3:B11)</f>
        <v>22860745.099999998</v>
      </c>
      <c r="C12" s="3"/>
    </row>
  </sheetData>
  <mergeCells count="1">
    <mergeCell ref="A1:C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山山</dc:creator>
  <cp:lastModifiedBy>山山</cp:lastModifiedBy>
  <dcterms:created xsi:type="dcterms:W3CDTF">2023-12-28T04:40:30Z</dcterms:created>
  <dcterms:modified xsi:type="dcterms:W3CDTF">2023-12-28T04:58:45Z</dcterms:modified>
</cp:coreProperties>
</file>